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j0LOp8HVL2vHzaDX7Y+Jrtzizr9A=="/>
    </ext>
  </extLst>
</workbook>
</file>

<file path=xl/sharedStrings.xml><?xml version="1.0" encoding="utf-8"?>
<sst xmlns="http://schemas.openxmlformats.org/spreadsheetml/2006/main" count="100" uniqueCount="80">
  <si>
    <t>3.1.21.1 Alumnos, reinscriptos e ingresantes de la Universidad Nacional de Salta, por sexo, según facultad y carrera. Provincia de Salta. Año 2021</t>
  </si>
  <si>
    <t>Carrera</t>
  </si>
  <si>
    <t>Total</t>
  </si>
  <si>
    <t>Ingresantes</t>
  </si>
  <si>
    <t>Reinscriptos</t>
  </si>
  <si>
    <t>Alumnos</t>
  </si>
  <si>
    <t>Mujer</t>
  </si>
  <si>
    <t>Varón</t>
  </si>
  <si>
    <t>Tota Universidad</t>
  </si>
  <si>
    <t>Facultad de Ciencias Exactas</t>
  </si>
  <si>
    <t>Analista Químico</t>
  </si>
  <si>
    <t>Bromatólogo</t>
  </si>
  <si>
    <t>Electrónico Universitario</t>
  </si>
  <si>
    <t>Licenciado en Análisis de Sistemas</t>
  </si>
  <si>
    <t>Licenciado en Bromatología</t>
  </si>
  <si>
    <t>Licenciado en Energías Renovables</t>
  </si>
  <si>
    <t>Licenciado en Física</t>
  </si>
  <si>
    <t>Licenciado en Matemática</t>
  </si>
  <si>
    <t>Licenciado en Química</t>
  </si>
  <si>
    <t>Profesor en Física</t>
  </si>
  <si>
    <t>Profesor en Matemática</t>
  </si>
  <si>
    <t>Profesor en Química</t>
  </si>
  <si>
    <t>Técnico Electrónico Universitario</t>
  </si>
  <si>
    <t>Técnico Universitario en Energía Solar</t>
  </si>
  <si>
    <t>Técnico Universitario en Estadística</t>
  </si>
  <si>
    <t>Técnico Universitario en Programación</t>
  </si>
  <si>
    <t>Facultad de Ingeniería</t>
  </si>
  <si>
    <t>Ingeniero Civil</t>
  </si>
  <si>
    <t>Ingeniero Electromecánico</t>
  </si>
  <si>
    <t>Ingeniero Industrial</t>
  </si>
  <si>
    <t>Ingeniero Químico</t>
  </si>
  <si>
    <t>Técnico Universitario Industrial Electromecánico</t>
  </si>
  <si>
    <t>Técnico Universitario en Tecnología de Alimentos</t>
  </si>
  <si>
    <t>Facultad de Ciencias Naturales</t>
  </si>
  <si>
    <t>Geólogo</t>
  </si>
  <si>
    <t>Ingeniero Agrónomo</t>
  </si>
  <si>
    <t>Ingeniero en Recursos Naturales y Medio Ambiente</t>
  </si>
  <si>
    <t>Licenciado en Ciencias Biológicas</t>
  </si>
  <si>
    <t>Profesor en Ciencias Biológicas</t>
  </si>
  <si>
    <t>Técnico Universitario en Sistema Productivo Ganadero</t>
  </si>
  <si>
    <t>Facultad de Ciencias Económicas, Jurídicas y Sociales</t>
  </si>
  <si>
    <t>Contador Público Nacional</t>
  </si>
  <si>
    <t>Licenciado en Administración</t>
  </si>
  <si>
    <t>Licenciado en Administración con Mención en Sector Empresa</t>
  </si>
  <si>
    <t>Licenciado en Economía</t>
  </si>
  <si>
    <t>Facultad de Humanidades</t>
  </si>
  <si>
    <t>Licenciado en Antropología</t>
  </si>
  <si>
    <t>Licenciado en Ciencias de la Comunicación</t>
  </si>
  <si>
    <t>Licenciado en Ciencias de la Educación</t>
  </si>
  <si>
    <t>Licenciado en Filosofía</t>
  </si>
  <si>
    <t>Licenciado en Historia</t>
  </si>
  <si>
    <t>Licenciado en Letras</t>
  </si>
  <si>
    <t>Profesor en Ciencias de la Educación</t>
  </si>
  <si>
    <t>Profesor en Filosofía</t>
  </si>
  <si>
    <t>Profesor en Historia</t>
  </si>
  <si>
    <t>Profesor en Letras</t>
  </si>
  <si>
    <t>Técnico en Gestión Educativa</t>
  </si>
  <si>
    <t>Facultad de Ciencias de la Salud</t>
  </si>
  <si>
    <t>Licenciado en Enfermería</t>
  </si>
  <si>
    <t>Licenciado en Estadísticas de Salud - Ciclo de Licenciatura</t>
  </si>
  <si>
    <t>Licenciado en Nutrición</t>
  </si>
  <si>
    <t>Técnico Universitario en Estadísticas de Salud</t>
  </si>
  <si>
    <t>Sede Regional Oran</t>
  </si>
  <si>
    <t>Licenciado en Ciencias de la Educación - Ciclo de Licenciatura</t>
  </si>
  <si>
    <t>Técnico en Informática de Gestión</t>
  </si>
  <si>
    <t>Técnico Universitario en Administración de Empresas Agropecuarias</t>
  </si>
  <si>
    <t>Técnico Universitario en Laboratorio de Análisis Clínicos y Microbiológicos</t>
  </si>
  <si>
    <t>Técnico Universitario en Recursos Forestales</t>
  </si>
  <si>
    <t>Sede Regional Tartagal</t>
  </si>
  <si>
    <t>Educador Sanitario</t>
  </si>
  <si>
    <t>Enfermero Universitario</t>
  </si>
  <si>
    <t>Ingeniero en Perforaciones</t>
  </si>
  <si>
    <t>Licenciado en Comunicación Social</t>
  </si>
  <si>
    <t>Técnico Universitario en Comunicación Social</t>
  </si>
  <si>
    <t>Técnico Universitario en Perforaciones</t>
  </si>
  <si>
    <t>Sede Regional Sur Metán y Rosario de la Frontera</t>
  </si>
  <si>
    <t>Delegación Cafayate</t>
  </si>
  <si>
    <t>Técnico Universitario en Enología y Viticultura</t>
  </si>
  <si>
    <t>Técnico Universitario en Gestión de Turismo</t>
  </si>
  <si>
    <r>
      <rPr>
        <rFont val="Arial"/>
        <b/>
        <color theme="1"/>
        <sz val="10.0"/>
      </rPr>
      <t>Fuente:</t>
    </r>
    <r>
      <rPr>
        <rFont val="Arial"/>
        <color theme="1"/>
        <sz val="10.0"/>
      </rPr>
      <t xml:space="preserve"> Universidad Nacional de Salta - Dirección General de Estadísticas Universitarias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</si>
</sst>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0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3" xfId="0" applyBorder="1" applyFill="1" applyFont="1" applyNumberFormat="1"/>
    <xf borderId="1" fillId="2" fontId="2" numFmtId="3" xfId="0" applyBorder="1" applyFont="1" applyNumberFormat="1"/>
    <xf borderId="2" fillId="2" fontId="2" numFmtId="3" xfId="0" applyAlignment="1" applyBorder="1" applyFont="1" applyNumberFormat="1">
      <alignment horizontal="center" vertical="center"/>
    </xf>
    <xf borderId="3" fillId="2" fontId="2" numFmtId="3" xfId="0" applyAlignment="1" applyBorder="1" applyFont="1" applyNumberFormat="1">
      <alignment horizontal="center"/>
    </xf>
    <xf borderId="4" fillId="2" fontId="2" numFmtId="3" xfId="0" applyAlignment="1" applyBorder="1" applyFont="1" applyNumberForma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1" fillId="2" fontId="2" numFmtId="3" xfId="0" applyAlignment="1" applyBorder="1" applyFont="1" applyNumberFormat="1">
      <alignment horizontal="center"/>
    </xf>
    <xf borderId="1" fillId="2" fontId="1" numFmtId="3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8" fillId="2" fontId="1" numFmtId="3" xfId="0" applyAlignment="1" applyBorder="1" applyFont="1" applyNumberFormat="1">
      <alignment horizontal="center"/>
    </xf>
    <xf borderId="9" fillId="2" fontId="1" numFmtId="3" xfId="0" applyBorder="1" applyFont="1" applyNumberFormat="1"/>
    <xf borderId="9" fillId="2" fontId="1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2.63" defaultRowHeight="15.0"/>
  <cols>
    <col customWidth="1" min="1" max="1" width="63.63"/>
    <col customWidth="1" min="2" max="8" width="11.38"/>
    <col customWidth="1" min="9" max="26" width="10.75"/>
  </cols>
  <sheetData>
    <row r="1" ht="12.75" customHeight="1">
      <c r="A1" s="1"/>
      <c r="B1" s="1">
        <f>36778-B8</f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1</v>
      </c>
      <c r="B5" s="4" t="s">
        <v>2</v>
      </c>
      <c r="C5" s="5" t="s">
        <v>3</v>
      </c>
      <c r="D5" s="6"/>
      <c r="E5" s="7"/>
      <c r="F5" s="5" t="s">
        <v>4</v>
      </c>
      <c r="G5" s="6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8"/>
      <c r="B6" s="4" t="s">
        <v>5</v>
      </c>
      <c r="C6" s="4" t="s">
        <v>2</v>
      </c>
      <c r="D6" s="4" t="s">
        <v>6</v>
      </c>
      <c r="E6" s="4" t="s">
        <v>7</v>
      </c>
      <c r="F6" s="4" t="s">
        <v>2</v>
      </c>
      <c r="G6" s="4" t="s">
        <v>6</v>
      </c>
      <c r="H6" s="4" t="s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2" t="s">
        <v>8</v>
      </c>
      <c r="B8" s="9">
        <f t="shared" ref="B8:H8" si="1">B10+B28+B36+B44+B50+B63+B69+B81+B94+B101</f>
        <v>36778</v>
      </c>
      <c r="C8" s="9">
        <f t="shared" si="1"/>
        <v>8937</v>
      </c>
      <c r="D8" s="9">
        <f t="shared" si="1"/>
        <v>5316</v>
      </c>
      <c r="E8" s="9">
        <f t="shared" si="1"/>
        <v>3621</v>
      </c>
      <c r="F8" s="9">
        <f t="shared" si="1"/>
        <v>27841</v>
      </c>
      <c r="G8" s="9">
        <f t="shared" si="1"/>
        <v>16708</v>
      </c>
      <c r="H8" s="9">
        <f t="shared" si="1"/>
        <v>11133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4.5" customHeight="1">
      <c r="A9" s="1"/>
      <c r="B9" s="10"/>
      <c r="C9" s="10"/>
      <c r="D9" s="10"/>
      <c r="E9" s="10"/>
      <c r="F9" s="10"/>
      <c r="G9" s="9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9</v>
      </c>
      <c r="B10" s="9">
        <f t="shared" ref="B10:H10" si="2">SUM(B11:B26)</f>
        <v>4018</v>
      </c>
      <c r="C10" s="9">
        <f t="shared" si="2"/>
        <v>1268</v>
      </c>
      <c r="D10" s="9">
        <f t="shared" si="2"/>
        <v>573</v>
      </c>
      <c r="E10" s="9">
        <f t="shared" si="2"/>
        <v>695</v>
      </c>
      <c r="F10" s="9">
        <f t="shared" si="2"/>
        <v>2750</v>
      </c>
      <c r="G10" s="9">
        <f t="shared" si="2"/>
        <v>1185</v>
      </c>
      <c r="H10" s="9">
        <f t="shared" si="2"/>
        <v>1565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10</v>
      </c>
      <c r="B11" s="10">
        <v>421.0</v>
      </c>
      <c r="C11" s="10">
        <v>115.0</v>
      </c>
      <c r="D11" s="10">
        <f t="shared" ref="D11:D26" si="3">C11-E11</f>
        <v>81</v>
      </c>
      <c r="E11" s="10">
        <v>34.0</v>
      </c>
      <c r="F11" s="10">
        <v>306.0</v>
      </c>
      <c r="G11" s="10">
        <f t="shared" ref="G11:G26" si="4">F11-H11</f>
        <v>213</v>
      </c>
      <c r="H11" s="10">
        <v>93.0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11</v>
      </c>
      <c r="B12" s="10">
        <v>8.0</v>
      </c>
      <c r="C12" s="10">
        <v>0.0</v>
      </c>
      <c r="D12" s="10">
        <f t="shared" si="3"/>
        <v>0</v>
      </c>
      <c r="E12" s="10">
        <v>0.0</v>
      </c>
      <c r="F12" s="10">
        <v>8.0</v>
      </c>
      <c r="G12" s="10">
        <f t="shared" si="4"/>
        <v>7</v>
      </c>
      <c r="H12" s="10">
        <v>1.0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12</v>
      </c>
      <c r="B13" s="10">
        <v>7.0</v>
      </c>
      <c r="C13" s="10">
        <v>0.0</v>
      </c>
      <c r="D13" s="10">
        <f t="shared" si="3"/>
        <v>0</v>
      </c>
      <c r="E13" s="10">
        <v>0.0</v>
      </c>
      <c r="F13" s="10">
        <v>7.0</v>
      </c>
      <c r="G13" s="10">
        <f t="shared" si="4"/>
        <v>1</v>
      </c>
      <c r="H13" s="10">
        <v>6.0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13</v>
      </c>
      <c r="B14" s="10">
        <v>766.0</v>
      </c>
      <c r="C14" s="10">
        <v>217.0</v>
      </c>
      <c r="D14" s="10">
        <f t="shared" si="3"/>
        <v>63</v>
      </c>
      <c r="E14" s="10">
        <v>154.0</v>
      </c>
      <c r="F14" s="10">
        <v>549.0</v>
      </c>
      <c r="G14" s="10">
        <f t="shared" si="4"/>
        <v>124</v>
      </c>
      <c r="H14" s="10">
        <v>425.0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14</v>
      </c>
      <c r="B15" s="10">
        <v>228.0</v>
      </c>
      <c r="C15" s="10">
        <v>55.0</v>
      </c>
      <c r="D15" s="10">
        <f t="shared" si="3"/>
        <v>46</v>
      </c>
      <c r="E15" s="10">
        <v>9.0</v>
      </c>
      <c r="F15" s="10">
        <v>173.0</v>
      </c>
      <c r="G15" s="10">
        <f t="shared" si="4"/>
        <v>126</v>
      </c>
      <c r="H15" s="10">
        <v>47.0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15</v>
      </c>
      <c r="B16" s="10">
        <v>156.0</v>
      </c>
      <c r="C16" s="10">
        <v>51.0</v>
      </c>
      <c r="D16" s="10">
        <f t="shared" si="3"/>
        <v>19</v>
      </c>
      <c r="E16" s="10">
        <v>32.0</v>
      </c>
      <c r="F16" s="10">
        <v>105.0</v>
      </c>
      <c r="G16" s="10">
        <f t="shared" si="4"/>
        <v>37</v>
      </c>
      <c r="H16" s="10">
        <v>68.0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16</v>
      </c>
      <c r="B17" s="10">
        <v>226.0</v>
      </c>
      <c r="C17" s="10">
        <v>45.0</v>
      </c>
      <c r="D17" s="10">
        <f t="shared" si="3"/>
        <v>12</v>
      </c>
      <c r="E17" s="10">
        <v>33.0</v>
      </c>
      <c r="F17" s="10">
        <v>181.0</v>
      </c>
      <c r="G17" s="10">
        <f t="shared" si="4"/>
        <v>58</v>
      </c>
      <c r="H17" s="10">
        <v>123.0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17</v>
      </c>
      <c r="B18" s="10">
        <v>179.0</v>
      </c>
      <c r="C18" s="10">
        <v>52.0</v>
      </c>
      <c r="D18" s="10">
        <f t="shared" si="3"/>
        <v>25</v>
      </c>
      <c r="E18" s="10">
        <v>27.0</v>
      </c>
      <c r="F18" s="10">
        <v>127.0</v>
      </c>
      <c r="G18" s="10">
        <f t="shared" si="4"/>
        <v>57</v>
      </c>
      <c r="H18" s="10">
        <v>70.0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18</v>
      </c>
      <c r="B19" s="10">
        <v>436.0</v>
      </c>
      <c r="C19" s="10">
        <v>127.0</v>
      </c>
      <c r="D19" s="10">
        <f t="shared" si="3"/>
        <v>84</v>
      </c>
      <c r="E19" s="10">
        <v>43.0</v>
      </c>
      <c r="F19" s="10">
        <v>309.0</v>
      </c>
      <c r="G19" s="10">
        <f t="shared" si="4"/>
        <v>199</v>
      </c>
      <c r="H19" s="10">
        <v>110.0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19</v>
      </c>
      <c r="B20" s="10">
        <v>47.0</v>
      </c>
      <c r="C20" s="10">
        <v>10.0</v>
      </c>
      <c r="D20" s="10">
        <f t="shared" si="3"/>
        <v>5</v>
      </c>
      <c r="E20" s="10">
        <v>5.0</v>
      </c>
      <c r="F20" s="10">
        <v>37.0</v>
      </c>
      <c r="G20" s="10">
        <f t="shared" si="4"/>
        <v>13</v>
      </c>
      <c r="H20" s="10">
        <v>24.0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20</v>
      </c>
      <c r="B21" s="10">
        <v>361.0</v>
      </c>
      <c r="C21" s="10">
        <v>128.0</v>
      </c>
      <c r="D21" s="10">
        <f t="shared" si="3"/>
        <v>80</v>
      </c>
      <c r="E21" s="10">
        <v>48.0</v>
      </c>
      <c r="F21" s="10">
        <v>233.0</v>
      </c>
      <c r="G21" s="10">
        <f t="shared" si="4"/>
        <v>136</v>
      </c>
      <c r="H21" s="10">
        <v>97.0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21</v>
      </c>
      <c r="B22" s="10">
        <v>123.0</v>
      </c>
      <c r="C22" s="10">
        <v>33.0</v>
      </c>
      <c r="D22" s="10">
        <f t="shared" si="3"/>
        <v>20</v>
      </c>
      <c r="E22" s="10">
        <v>13.0</v>
      </c>
      <c r="F22" s="10">
        <v>90.0</v>
      </c>
      <c r="G22" s="10">
        <f t="shared" si="4"/>
        <v>67</v>
      </c>
      <c r="H22" s="10">
        <v>23.0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22</v>
      </c>
      <c r="B23" s="10">
        <v>260.0</v>
      </c>
      <c r="C23" s="10">
        <v>70.0</v>
      </c>
      <c r="D23" s="10">
        <f t="shared" si="3"/>
        <v>17</v>
      </c>
      <c r="E23" s="10">
        <v>53.0</v>
      </c>
      <c r="F23" s="10">
        <v>190.0</v>
      </c>
      <c r="G23" s="10">
        <f t="shared" si="4"/>
        <v>16</v>
      </c>
      <c r="H23" s="10">
        <v>174.0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23</v>
      </c>
      <c r="B24" s="10">
        <v>159.0</v>
      </c>
      <c r="C24" s="10">
        <v>79.0</v>
      </c>
      <c r="D24" s="10">
        <f t="shared" si="3"/>
        <v>33</v>
      </c>
      <c r="E24" s="10">
        <v>46.0</v>
      </c>
      <c r="F24" s="10">
        <v>80.0</v>
      </c>
      <c r="G24" s="10">
        <f t="shared" si="4"/>
        <v>27</v>
      </c>
      <c r="H24" s="10">
        <v>53.0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24</v>
      </c>
      <c r="B25" s="10">
        <v>62.0</v>
      </c>
      <c r="C25" s="10">
        <v>22.0</v>
      </c>
      <c r="D25" s="10">
        <f t="shared" si="3"/>
        <v>11</v>
      </c>
      <c r="E25" s="10">
        <v>11.0</v>
      </c>
      <c r="F25" s="10">
        <v>40.0</v>
      </c>
      <c r="G25" s="10">
        <f t="shared" si="4"/>
        <v>27</v>
      </c>
      <c r="H25" s="10">
        <v>13.0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25</v>
      </c>
      <c r="B26" s="10">
        <v>579.0</v>
      </c>
      <c r="C26" s="10">
        <v>264.0</v>
      </c>
      <c r="D26" s="10">
        <f t="shared" si="3"/>
        <v>77</v>
      </c>
      <c r="E26" s="10">
        <v>187.0</v>
      </c>
      <c r="F26" s="10">
        <v>315.0</v>
      </c>
      <c r="G26" s="10">
        <f t="shared" si="4"/>
        <v>77</v>
      </c>
      <c r="H26" s="10">
        <v>238.0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4.5" customHeight="1">
      <c r="A27" s="1"/>
      <c r="B27" s="10"/>
      <c r="C27" s="10"/>
      <c r="D27" s="10"/>
      <c r="E27" s="10"/>
      <c r="F27" s="10"/>
      <c r="G27" s="10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2" t="s">
        <v>26</v>
      </c>
      <c r="B28" s="9">
        <v>3679.0</v>
      </c>
      <c r="C28" s="9">
        <v>957.0</v>
      </c>
      <c r="D28" s="9">
        <f t="shared" ref="D28:D34" si="5">C28-E28</f>
        <v>380</v>
      </c>
      <c r="E28" s="9">
        <v>577.0</v>
      </c>
      <c r="F28" s="9">
        <v>2722.0</v>
      </c>
      <c r="G28" s="9">
        <f t="shared" ref="G28:G34" si="6">F28-H28</f>
        <v>963</v>
      </c>
      <c r="H28" s="9">
        <v>1759.0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27</v>
      </c>
      <c r="B29" s="10">
        <v>1117.0</v>
      </c>
      <c r="C29" s="10">
        <v>240.0</v>
      </c>
      <c r="D29" s="10">
        <f t="shared" si="5"/>
        <v>80</v>
      </c>
      <c r="E29" s="10">
        <v>160.0</v>
      </c>
      <c r="F29" s="10">
        <v>877.0</v>
      </c>
      <c r="G29" s="10">
        <f t="shared" si="6"/>
        <v>282</v>
      </c>
      <c r="H29" s="10">
        <v>595.0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28</v>
      </c>
      <c r="B30" s="10">
        <v>694.0</v>
      </c>
      <c r="C30" s="10">
        <v>196.0</v>
      </c>
      <c r="D30" s="10">
        <f t="shared" si="5"/>
        <v>25</v>
      </c>
      <c r="E30" s="10">
        <v>171.0</v>
      </c>
      <c r="F30" s="10">
        <v>498.0</v>
      </c>
      <c r="G30" s="10">
        <f t="shared" si="6"/>
        <v>63</v>
      </c>
      <c r="H30" s="10">
        <v>435.0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29</v>
      </c>
      <c r="B31" s="10">
        <v>923.0</v>
      </c>
      <c r="C31" s="10">
        <v>202.0</v>
      </c>
      <c r="D31" s="10">
        <f t="shared" si="5"/>
        <v>81</v>
      </c>
      <c r="E31" s="10">
        <v>121.0</v>
      </c>
      <c r="F31" s="10">
        <v>721.0</v>
      </c>
      <c r="G31" s="10">
        <f t="shared" si="6"/>
        <v>250</v>
      </c>
      <c r="H31" s="10">
        <v>471.0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30</v>
      </c>
      <c r="B32" s="10">
        <v>753.0</v>
      </c>
      <c r="C32" s="10">
        <v>206.0</v>
      </c>
      <c r="D32" s="10">
        <f t="shared" si="5"/>
        <v>119</v>
      </c>
      <c r="E32" s="10">
        <v>87.0</v>
      </c>
      <c r="F32" s="10">
        <v>547.0</v>
      </c>
      <c r="G32" s="10">
        <f t="shared" si="6"/>
        <v>312</v>
      </c>
      <c r="H32" s="10">
        <v>235.0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31</v>
      </c>
      <c r="B33" s="10">
        <v>48.0</v>
      </c>
      <c r="C33" s="10">
        <v>48.0</v>
      </c>
      <c r="D33" s="10">
        <f t="shared" si="5"/>
        <v>23</v>
      </c>
      <c r="E33" s="10">
        <v>25.0</v>
      </c>
      <c r="F33" s="10">
        <v>0.0</v>
      </c>
      <c r="G33" s="10">
        <f t="shared" si="6"/>
        <v>0</v>
      </c>
      <c r="H33" s="10">
        <v>0.0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32</v>
      </c>
      <c r="B34" s="10">
        <v>144.0</v>
      </c>
      <c r="C34" s="10">
        <v>65.0</v>
      </c>
      <c r="D34" s="10">
        <f t="shared" si="5"/>
        <v>52</v>
      </c>
      <c r="E34" s="10">
        <v>13.0</v>
      </c>
      <c r="F34" s="10">
        <v>79.0</v>
      </c>
      <c r="G34" s="10">
        <f t="shared" si="6"/>
        <v>56</v>
      </c>
      <c r="H34" s="10">
        <v>23.0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4.5" customHeight="1">
      <c r="A35" s="1"/>
      <c r="B35" s="10"/>
      <c r="C35" s="10"/>
      <c r="D35" s="10"/>
      <c r="E35" s="10"/>
      <c r="F35" s="10"/>
      <c r="G35" s="10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" t="s">
        <v>33</v>
      </c>
      <c r="B36" s="9">
        <f t="shared" ref="B36:H36" si="7">SUM(B37:B42)</f>
        <v>4258</v>
      </c>
      <c r="C36" s="9">
        <f t="shared" si="7"/>
        <v>905</v>
      </c>
      <c r="D36" s="9">
        <f t="shared" si="7"/>
        <v>527</v>
      </c>
      <c r="E36" s="9">
        <f t="shared" si="7"/>
        <v>378</v>
      </c>
      <c r="F36" s="9">
        <f t="shared" si="7"/>
        <v>3353</v>
      </c>
      <c r="G36" s="9">
        <f t="shared" si="7"/>
        <v>1870</v>
      </c>
      <c r="H36" s="9">
        <f t="shared" si="7"/>
        <v>1483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 t="s">
        <v>34</v>
      </c>
      <c r="B37" s="10">
        <v>763.0</v>
      </c>
      <c r="C37" s="10">
        <v>176.0</v>
      </c>
      <c r="D37" s="10">
        <f t="shared" ref="D37:D42" si="8">C37-E37</f>
        <v>86</v>
      </c>
      <c r="E37" s="10">
        <v>90.0</v>
      </c>
      <c r="F37" s="10">
        <v>587.0</v>
      </c>
      <c r="G37" s="10">
        <f t="shared" ref="G37:G42" si="9">F37-H37</f>
        <v>266</v>
      </c>
      <c r="H37" s="10">
        <v>321.0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 t="s">
        <v>35</v>
      </c>
      <c r="B38" s="10">
        <v>1253.0</v>
      </c>
      <c r="C38" s="10">
        <v>221.0</v>
      </c>
      <c r="D38" s="10">
        <f t="shared" si="8"/>
        <v>102</v>
      </c>
      <c r="E38" s="10">
        <v>119.0</v>
      </c>
      <c r="F38" s="10">
        <v>1032.0</v>
      </c>
      <c r="G38" s="10">
        <f t="shared" si="9"/>
        <v>383</v>
      </c>
      <c r="H38" s="10">
        <v>649.0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 t="s">
        <v>36</v>
      </c>
      <c r="B39" s="10">
        <v>887.0</v>
      </c>
      <c r="C39" s="10">
        <v>150.0</v>
      </c>
      <c r="D39" s="10">
        <f t="shared" si="8"/>
        <v>105</v>
      </c>
      <c r="E39" s="10">
        <v>45.0</v>
      </c>
      <c r="F39" s="10">
        <v>737.0</v>
      </c>
      <c r="G39" s="10">
        <f t="shared" si="9"/>
        <v>498</v>
      </c>
      <c r="H39" s="10">
        <v>239.0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 t="s">
        <v>37</v>
      </c>
      <c r="B40" s="10">
        <v>876.0</v>
      </c>
      <c r="C40" s="10">
        <v>202.0</v>
      </c>
      <c r="D40" s="10">
        <f t="shared" si="8"/>
        <v>132</v>
      </c>
      <c r="E40" s="10">
        <v>70.0</v>
      </c>
      <c r="F40" s="10">
        <v>674.0</v>
      </c>
      <c r="G40" s="10">
        <f t="shared" si="9"/>
        <v>483</v>
      </c>
      <c r="H40" s="10">
        <v>191.0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 t="s">
        <v>38</v>
      </c>
      <c r="B41" s="10">
        <v>422.0</v>
      </c>
      <c r="C41" s="10">
        <v>99.0</v>
      </c>
      <c r="D41" s="10">
        <f t="shared" si="8"/>
        <v>67</v>
      </c>
      <c r="E41" s="10">
        <v>32.0</v>
      </c>
      <c r="F41" s="10">
        <v>323.0</v>
      </c>
      <c r="G41" s="10">
        <f t="shared" si="9"/>
        <v>240</v>
      </c>
      <c r="H41" s="10">
        <v>83.0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 t="s">
        <v>39</v>
      </c>
      <c r="B42" s="10">
        <v>57.0</v>
      </c>
      <c r="C42" s="10">
        <v>57.0</v>
      </c>
      <c r="D42" s="10">
        <f t="shared" si="8"/>
        <v>35</v>
      </c>
      <c r="E42" s="10">
        <v>22.0</v>
      </c>
      <c r="F42" s="10">
        <v>0.0</v>
      </c>
      <c r="G42" s="10">
        <f t="shared" si="9"/>
        <v>0</v>
      </c>
      <c r="H42" s="10">
        <v>0.0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4.5" customHeight="1">
      <c r="A43" s="1"/>
      <c r="B43" s="10"/>
      <c r="C43" s="10"/>
      <c r="D43" s="10"/>
      <c r="E43" s="10"/>
      <c r="F43" s="10"/>
      <c r="G43" s="10"/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2" t="s">
        <v>40</v>
      </c>
      <c r="B44" s="9">
        <f t="shared" ref="B44:H44" si="10">SUM(B45:B48)</f>
        <v>7212</v>
      </c>
      <c r="C44" s="9">
        <f t="shared" si="10"/>
        <v>1398</v>
      </c>
      <c r="D44" s="9">
        <f t="shared" si="10"/>
        <v>787</v>
      </c>
      <c r="E44" s="9">
        <f t="shared" si="10"/>
        <v>611</v>
      </c>
      <c r="F44" s="9">
        <f t="shared" si="10"/>
        <v>5814</v>
      </c>
      <c r="G44" s="9">
        <f t="shared" si="10"/>
        <v>3557</v>
      </c>
      <c r="H44" s="9">
        <f t="shared" si="10"/>
        <v>2257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 t="s">
        <v>41</v>
      </c>
      <c r="B45" s="10">
        <v>4176.0</v>
      </c>
      <c r="C45" s="10">
        <v>646.0</v>
      </c>
      <c r="D45" s="10">
        <f t="shared" ref="D45:D48" si="11">C45-E45</f>
        <v>382</v>
      </c>
      <c r="E45" s="10">
        <v>264.0</v>
      </c>
      <c r="F45" s="10">
        <v>3530.0</v>
      </c>
      <c r="G45" s="10">
        <f t="shared" ref="G45:G48" si="12">F45-H45</f>
        <v>2165</v>
      </c>
      <c r="H45" s="10">
        <v>1365.0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 t="s">
        <v>42</v>
      </c>
      <c r="B46" s="10">
        <v>2551.0</v>
      </c>
      <c r="C46" s="10">
        <v>613.0</v>
      </c>
      <c r="D46" s="10">
        <f t="shared" si="11"/>
        <v>350</v>
      </c>
      <c r="E46" s="10">
        <v>263.0</v>
      </c>
      <c r="F46" s="10">
        <v>1938.0</v>
      </c>
      <c r="G46" s="10">
        <f t="shared" si="12"/>
        <v>1225</v>
      </c>
      <c r="H46" s="10">
        <v>713.0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 t="s">
        <v>43</v>
      </c>
      <c r="B47" s="10">
        <v>1.0</v>
      </c>
      <c r="C47" s="10">
        <v>0.0</v>
      </c>
      <c r="D47" s="10">
        <f t="shared" si="11"/>
        <v>0</v>
      </c>
      <c r="E47" s="10">
        <v>0.0</v>
      </c>
      <c r="F47" s="10">
        <v>1.0</v>
      </c>
      <c r="G47" s="10">
        <f t="shared" si="12"/>
        <v>1</v>
      </c>
      <c r="H47" s="10">
        <v>0.0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 t="s">
        <v>44</v>
      </c>
      <c r="B48" s="10">
        <v>484.0</v>
      </c>
      <c r="C48" s="10">
        <v>139.0</v>
      </c>
      <c r="D48" s="10">
        <f t="shared" si="11"/>
        <v>55</v>
      </c>
      <c r="E48" s="10">
        <v>84.0</v>
      </c>
      <c r="F48" s="10">
        <v>345.0</v>
      </c>
      <c r="G48" s="10">
        <f t="shared" si="12"/>
        <v>166</v>
      </c>
      <c r="H48" s="10">
        <v>179.0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4.5" customHeight="1">
      <c r="A49" s="1"/>
      <c r="B49" s="10"/>
      <c r="C49" s="10"/>
      <c r="D49" s="10"/>
      <c r="E49" s="10"/>
      <c r="F49" s="10"/>
      <c r="G49" s="10"/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2" t="s">
        <v>45</v>
      </c>
      <c r="B50" s="9">
        <v>5854.0</v>
      </c>
      <c r="C50" s="9">
        <v>1011.0</v>
      </c>
      <c r="D50" s="9">
        <f t="shared" ref="D50:D61" si="13">C50-E50</f>
        <v>692</v>
      </c>
      <c r="E50" s="9">
        <v>319.0</v>
      </c>
      <c r="F50" s="9">
        <v>4843.0</v>
      </c>
      <c r="G50" s="9">
        <f t="shared" ref="G50:G61" si="14">F50-H50</f>
        <v>3297</v>
      </c>
      <c r="H50" s="9">
        <v>1546.0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 t="s">
        <v>46</v>
      </c>
      <c r="B51" s="10">
        <v>272.0</v>
      </c>
      <c r="C51" s="10">
        <v>47.0</v>
      </c>
      <c r="D51" s="10">
        <f t="shared" si="13"/>
        <v>34</v>
      </c>
      <c r="E51" s="10">
        <v>13.0</v>
      </c>
      <c r="F51" s="10">
        <v>225.0</v>
      </c>
      <c r="G51" s="10">
        <f t="shared" si="14"/>
        <v>128</v>
      </c>
      <c r="H51" s="10">
        <v>97.0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 t="s">
        <v>47</v>
      </c>
      <c r="B52" s="10">
        <v>1509.0</v>
      </c>
      <c r="C52" s="10">
        <v>208.0</v>
      </c>
      <c r="D52" s="10">
        <f t="shared" si="13"/>
        <v>125</v>
      </c>
      <c r="E52" s="10">
        <v>83.0</v>
      </c>
      <c r="F52" s="10">
        <v>1301.0</v>
      </c>
      <c r="G52" s="10">
        <f t="shared" si="14"/>
        <v>782</v>
      </c>
      <c r="H52" s="10">
        <v>519.0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 t="s">
        <v>48</v>
      </c>
      <c r="B53" s="10">
        <v>1066.0</v>
      </c>
      <c r="C53" s="10">
        <v>195.0</v>
      </c>
      <c r="D53" s="10">
        <f t="shared" si="13"/>
        <v>170</v>
      </c>
      <c r="E53" s="10">
        <v>25.0</v>
      </c>
      <c r="F53" s="10">
        <v>811.0</v>
      </c>
      <c r="G53" s="10">
        <f t="shared" si="14"/>
        <v>675</v>
      </c>
      <c r="H53" s="10">
        <v>136.0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 t="s">
        <v>49</v>
      </c>
      <c r="B54" s="10">
        <v>211.0</v>
      </c>
      <c r="C54" s="10">
        <v>38.0</v>
      </c>
      <c r="D54" s="10">
        <f t="shared" si="13"/>
        <v>22</v>
      </c>
      <c r="E54" s="10">
        <v>16.0</v>
      </c>
      <c r="F54" s="10">
        <v>173.0</v>
      </c>
      <c r="G54" s="10">
        <f t="shared" si="14"/>
        <v>70</v>
      </c>
      <c r="H54" s="10">
        <v>103.0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 t="s">
        <v>50</v>
      </c>
      <c r="B55" s="10">
        <v>453.0</v>
      </c>
      <c r="C55" s="10">
        <v>68.0</v>
      </c>
      <c r="D55" s="10">
        <f t="shared" si="13"/>
        <v>28</v>
      </c>
      <c r="E55" s="10">
        <v>40.0</v>
      </c>
      <c r="F55" s="10">
        <v>385.0</v>
      </c>
      <c r="G55" s="10">
        <f t="shared" si="14"/>
        <v>212</v>
      </c>
      <c r="H55" s="10">
        <v>173.0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 t="s">
        <v>51</v>
      </c>
      <c r="B56" s="10">
        <v>374.0</v>
      </c>
      <c r="C56" s="10">
        <v>73.0</v>
      </c>
      <c r="D56" s="10">
        <f t="shared" si="13"/>
        <v>54</v>
      </c>
      <c r="E56" s="10">
        <v>19.0</v>
      </c>
      <c r="F56" s="10">
        <v>301.0</v>
      </c>
      <c r="G56" s="10">
        <f t="shared" si="14"/>
        <v>243</v>
      </c>
      <c r="H56" s="10">
        <v>58.0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 t="s">
        <v>52</v>
      </c>
      <c r="B57" s="10">
        <v>794.0</v>
      </c>
      <c r="C57" s="10">
        <v>161.0</v>
      </c>
      <c r="D57" s="10">
        <f t="shared" si="13"/>
        <v>139</v>
      </c>
      <c r="E57" s="10">
        <v>22.0</v>
      </c>
      <c r="F57" s="10">
        <v>633.0</v>
      </c>
      <c r="G57" s="10">
        <f t="shared" si="14"/>
        <v>539</v>
      </c>
      <c r="H57" s="10">
        <v>94.0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 t="s">
        <v>53</v>
      </c>
      <c r="B58" s="10">
        <v>170.0</v>
      </c>
      <c r="C58" s="10">
        <v>36.0</v>
      </c>
      <c r="D58" s="10">
        <f t="shared" si="13"/>
        <v>19</v>
      </c>
      <c r="E58" s="10">
        <v>17.0</v>
      </c>
      <c r="F58" s="10">
        <v>134.0</v>
      </c>
      <c r="G58" s="10">
        <f t="shared" si="14"/>
        <v>61</v>
      </c>
      <c r="H58" s="10">
        <v>73.0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 t="s">
        <v>54</v>
      </c>
      <c r="B59" s="10">
        <v>640.0</v>
      </c>
      <c r="C59" s="10">
        <v>118.0</v>
      </c>
      <c r="D59" s="10">
        <f t="shared" si="13"/>
        <v>51</v>
      </c>
      <c r="E59" s="10">
        <v>67.0</v>
      </c>
      <c r="F59" s="10">
        <v>522.0</v>
      </c>
      <c r="G59" s="10">
        <f t="shared" si="14"/>
        <v>282</v>
      </c>
      <c r="H59" s="10">
        <v>240.0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 t="s">
        <v>55</v>
      </c>
      <c r="B60" s="10">
        <v>361.0</v>
      </c>
      <c r="C60" s="10">
        <v>67.0</v>
      </c>
      <c r="D60" s="10">
        <f t="shared" si="13"/>
        <v>50</v>
      </c>
      <c r="E60" s="10">
        <v>17.0</v>
      </c>
      <c r="F60" s="10">
        <v>294.0</v>
      </c>
      <c r="G60" s="10">
        <f t="shared" si="14"/>
        <v>241</v>
      </c>
      <c r="H60" s="10">
        <v>53.0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 t="s">
        <v>56</v>
      </c>
      <c r="B61" s="10">
        <v>4.0</v>
      </c>
      <c r="C61" s="10">
        <v>0.0</v>
      </c>
      <c r="D61" s="10">
        <f t="shared" si="13"/>
        <v>0</v>
      </c>
      <c r="E61" s="10">
        <v>0.0</v>
      </c>
      <c r="F61" s="11">
        <v>4.0</v>
      </c>
      <c r="G61" s="10">
        <f t="shared" si="14"/>
        <v>4</v>
      </c>
      <c r="H61" s="10">
        <v>0.0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4.5" customHeight="1">
      <c r="A62" s="1"/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2" t="s">
        <v>57</v>
      </c>
      <c r="B63" s="9">
        <v>6177.0</v>
      </c>
      <c r="C63" s="9">
        <v>1457.0</v>
      </c>
      <c r="D63" s="9">
        <f t="shared" ref="D63:D67" si="15">C63-E63</f>
        <v>1165</v>
      </c>
      <c r="E63" s="9">
        <v>292.0</v>
      </c>
      <c r="F63" s="9">
        <v>4720.0</v>
      </c>
      <c r="G63" s="9">
        <f t="shared" ref="G63:G67" si="16">F63-H63</f>
        <v>3815</v>
      </c>
      <c r="H63" s="9">
        <v>905.0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 t="s">
        <v>58</v>
      </c>
      <c r="B64" s="10">
        <v>3098.0</v>
      </c>
      <c r="C64" s="10">
        <v>743.0</v>
      </c>
      <c r="D64" s="10">
        <f t="shared" si="15"/>
        <v>578</v>
      </c>
      <c r="E64" s="10">
        <v>165.0</v>
      </c>
      <c r="F64" s="10">
        <v>2355.0</v>
      </c>
      <c r="G64" s="10">
        <f t="shared" si="16"/>
        <v>1816</v>
      </c>
      <c r="H64" s="10">
        <v>539.0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 t="s">
        <v>59</v>
      </c>
      <c r="B65" s="10">
        <v>9.0</v>
      </c>
      <c r="C65" s="10">
        <v>0.0</v>
      </c>
      <c r="D65" s="10">
        <f t="shared" si="15"/>
        <v>0</v>
      </c>
      <c r="E65" s="10">
        <v>0.0</v>
      </c>
      <c r="F65" s="10">
        <v>9.0</v>
      </c>
      <c r="G65" s="10">
        <f t="shared" si="16"/>
        <v>2</v>
      </c>
      <c r="H65" s="10">
        <v>7.0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 t="s">
        <v>60</v>
      </c>
      <c r="B66" s="10">
        <v>3069.0</v>
      </c>
      <c r="C66" s="10">
        <v>714.0</v>
      </c>
      <c r="D66" s="10">
        <f t="shared" si="15"/>
        <v>587</v>
      </c>
      <c r="E66" s="10">
        <v>127.0</v>
      </c>
      <c r="F66" s="10">
        <v>2355.0</v>
      </c>
      <c r="G66" s="10">
        <f t="shared" si="16"/>
        <v>1996</v>
      </c>
      <c r="H66" s="10">
        <v>359.0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 t="s">
        <v>61</v>
      </c>
      <c r="B67" s="10">
        <v>1.0</v>
      </c>
      <c r="C67" s="10">
        <v>0.0</v>
      </c>
      <c r="D67" s="10">
        <f t="shared" si="15"/>
        <v>0</v>
      </c>
      <c r="E67" s="10">
        <v>0.0</v>
      </c>
      <c r="F67" s="10">
        <v>1.0</v>
      </c>
      <c r="G67" s="10">
        <f t="shared" si="16"/>
        <v>1</v>
      </c>
      <c r="H67" s="10">
        <v>0.0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4.5" customHeight="1">
      <c r="A68" s="1"/>
      <c r="B68" s="10"/>
      <c r="C68" s="10"/>
      <c r="D68" s="10"/>
      <c r="E68" s="10"/>
      <c r="F68" s="10"/>
      <c r="G68" s="10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2" t="s">
        <v>62</v>
      </c>
      <c r="B69" s="9">
        <v>1813.0</v>
      </c>
      <c r="C69" s="9">
        <v>825.0</v>
      </c>
      <c r="D69" s="9">
        <f t="shared" ref="D69:D79" si="17">C69-E69</f>
        <v>518</v>
      </c>
      <c r="E69" s="9">
        <v>307.0</v>
      </c>
      <c r="F69" s="9">
        <v>988.0</v>
      </c>
      <c r="G69" s="9">
        <f t="shared" ref="G69:G79" si="18">F69-H69</f>
        <v>638</v>
      </c>
      <c r="H69" s="9">
        <v>350.0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 t="s">
        <v>36</v>
      </c>
      <c r="B70" s="10">
        <v>94.0</v>
      </c>
      <c r="C70" s="10">
        <v>0.0</v>
      </c>
      <c r="D70" s="10">
        <f t="shared" si="17"/>
        <v>0</v>
      </c>
      <c r="E70" s="10">
        <v>0.0</v>
      </c>
      <c r="F70" s="10">
        <v>94.0</v>
      </c>
      <c r="G70" s="10">
        <f t="shared" si="18"/>
        <v>53</v>
      </c>
      <c r="H70" s="10">
        <v>41.0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 t="s">
        <v>13</v>
      </c>
      <c r="B71" s="10">
        <v>119.0</v>
      </c>
      <c r="C71" s="10">
        <v>73.0</v>
      </c>
      <c r="D71" s="10">
        <f t="shared" si="17"/>
        <v>25</v>
      </c>
      <c r="E71" s="10">
        <v>48.0</v>
      </c>
      <c r="F71" s="10">
        <v>46.0</v>
      </c>
      <c r="G71" s="10">
        <f t="shared" si="18"/>
        <v>10</v>
      </c>
      <c r="H71" s="10">
        <v>36.0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 t="s">
        <v>63</v>
      </c>
      <c r="B72" s="10">
        <v>45.0</v>
      </c>
      <c r="C72" s="10">
        <v>0.0</v>
      </c>
      <c r="D72" s="10">
        <f t="shared" si="17"/>
        <v>0</v>
      </c>
      <c r="E72" s="10">
        <v>0.0</v>
      </c>
      <c r="F72" s="10">
        <v>45.0</v>
      </c>
      <c r="G72" s="10">
        <f t="shared" si="18"/>
        <v>40</v>
      </c>
      <c r="H72" s="10">
        <v>5.0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 t="s">
        <v>58</v>
      </c>
      <c r="B73" s="10">
        <v>630.0</v>
      </c>
      <c r="C73" s="10">
        <v>233.0</v>
      </c>
      <c r="D73" s="10">
        <f t="shared" si="17"/>
        <v>176</v>
      </c>
      <c r="E73" s="10">
        <v>57.0</v>
      </c>
      <c r="F73" s="10">
        <v>397.0</v>
      </c>
      <c r="G73" s="10">
        <f t="shared" si="18"/>
        <v>304</v>
      </c>
      <c r="H73" s="10">
        <v>93.0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 t="s">
        <v>22</v>
      </c>
      <c r="B74" s="10">
        <v>65.0</v>
      </c>
      <c r="C74" s="10">
        <v>33.0</v>
      </c>
      <c r="D74" s="10">
        <f t="shared" si="17"/>
        <v>6</v>
      </c>
      <c r="E74" s="10">
        <v>27.0</v>
      </c>
      <c r="F74" s="10">
        <v>32.0</v>
      </c>
      <c r="G74" s="10">
        <f t="shared" si="18"/>
        <v>5</v>
      </c>
      <c r="H74" s="10">
        <v>27.0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 t="s">
        <v>64</v>
      </c>
      <c r="B75" s="10">
        <v>113.0</v>
      </c>
      <c r="C75" s="10">
        <v>44.0</v>
      </c>
      <c r="D75" s="10">
        <f t="shared" si="17"/>
        <v>24</v>
      </c>
      <c r="E75" s="10">
        <v>20.0</v>
      </c>
      <c r="F75" s="10">
        <v>69.0</v>
      </c>
      <c r="G75" s="10">
        <f t="shared" si="18"/>
        <v>35</v>
      </c>
      <c r="H75" s="10">
        <v>34.0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 t="s">
        <v>65</v>
      </c>
      <c r="B76" s="10">
        <v>275.0</v>
      </c>
      <c r="C76" s="10">
        <v>141.0</v>
      </c>
      <c r="D76" s="10">
        <f t="shared" si="17"/>
        <v>83</v>
      </c>
      <c r="E76" s="10">
        <v>58.0</v>
      </c>
      <c r="F76" s="10">
        <v>134.0</v>
      </c>
      <c r="G76" s="10">
        <f t="shared" si="18"/>
        <v>75</v>
      </c>
      <c r="H76" s="10">
        <v>59.0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 t="s">
        <v>66</v>
      </c>
      <c r="B77" s="10">
        <v>343.0</v>
      </c>
      <c r="C77" s="10">
        <v>217.0</v>
      </c>
      <c r="D77" s="10">
        <f t="shared" si="17"/>
        <v>172</v>
      </c>
      <c r="E77" s="10">
        <v>45.0</v>
      </c>
      <c r="F77" s="10">
        <v>126.0</v>
      </c>
      <c r="G77" s="10">
        <f t="shared" si="18"/>
        <v>100</v>
      </c>
      <c r="H77" s="10">
        <v>26.0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 t="s">
        <v>25</v>
      </c>
      <c r="B78" s="10">
        <v>77.0</v>
      </c>
      <c r="C78" s="10">
        <v>51.0</v>
      </c>
      <c r="D78" s="10">
        <f t="shared" si="17"/>
        <v>14</v>
      </c>
      <c r="E78" s="10">
        <v>37.0</v>
      </c>
      <c r="F78" s="10">
        <v>26.0</v>
      </c>
      <c r="G78" s="10">
        <f t="shared" si="18"/>
        <v>4</v>
      </c>
      <c r="H78" s="10">
        <v>22.0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 t="s">
        <v>67</v>
      </c>
      <c r="B79" s="10">
        <v>52.0</v>
      </c>
      <c r="C79" s="10">
        <v>33.0</v>
      </c>
      <c r="D79" s="10">
        <f t="shared" si="17"/>
        <v>18</v>
      </c>
      <c r="E79" s="10">
        <v>15.0</v>
      </c>
      <c r="F79" s="10">
        <v>19.0</v>
      </c>
      <c r="G79" s="10">
        <f t="shared" si="18"/>
        <v>12</v>
      </c>
      <c r="H79" s="10">
        <v>7.0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4.5" customHeight="1">
      <c r="A80" s="1"/>
      <c r="B80" s="10"/>
      <c r="C80" s="10"/>
      <c r="D80" s="10"/>
      <c r="E80" s="10"/>
      <c r="F80" s="10"/>
      <c r="G80" s="10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2" t="s">
        <v>68</v>
      </c>
      <c r="B81" s="9">
        <v>3065.0</v>
      </c>
      <c r="C81" s="9">
        <v>859.0</v>
      </c>
      <c r="D81" s="9">
        <f t="shared" ref="D81:D92" si="19">C81-E81</f>
        <v>529</v>
      </c>
      <c r="E81" s="9">
        <v>330.0</v>
      </c>
      <c r="F81" s="9">
        <v>2206.0</v>
      </c>
      <c r="G81" s="9">
        <f t="shared" ref="G81:G92" si="20">F81-H81</f>
        <v>1128</v>
      </c>
      <c r="H81" s="9">
        <v>1078.0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 t="s">
        <v>41</v>
      </c>
      <c r="B82" s="10">
        <v>506.0</v>
      </c>
      <c r="C82" s="10">
        <v>139.0</v>
      </c>
      <c r="D82" s="10">
        <f t="shared" si="19"/>
        <v>93</v>
      </c>
      <c r="E82" s="10">
        <v>46.0</v>
      </c>
      <c r="F82" s="10">
        <v>367.0</v>
      </c>
      <c r="G82" s="10">
        <f t="shared" si="20"/>
        <v>237</v>
      </c>
      <c r="H82" s="10">
        <v>130.0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 t="s">
        <v>69</v>
      </c>
      <c r="B83" s="10">
        <v>3.0</v>
      </c>
      <c r="C83" s="10">
        <v>0.0</v>
      </c>
      <c r="D83" s="10">
        <f t="shared" si="19"/>
        <v>0</v>
      </c>
      <c r="E83" s="10">
        <v>0.0</v>
      </c>
      <c r="F83" s="10">
        <v>3.0</v>
      </c>
      <c r="G83" s="10">
        <f t="shared" si="20"/>
        <v>2</v>
      </c>
      <c r="H83" s="10">
        <v>1.0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 t="s">
        <v>70</v>
      </c>
      <c r="B84" s="10">
        <v>689.0</v>
      </c>
      <c r="C84" s="10">
        <v>258.0</v>
      </c>
      <c r="D84" s="10">
        <f t="shared" si="19"/>
        <v>209</v>
      </c>
      <c r="E84" s="10">
        <v>49.0</v>
      </c>
      <c r="F84" s="10">
        <v>431.0</v>
      </c>
      <c r="G84" s="10">
        <f t="shared" si="20"/>
        <v>318</v>
      </c>
      <c r="H84" s="10">
        <v>113.0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 t="s">
        <v>71</v>
      </c>
      <c r="B85" s="10">
        <v>891.0</v>
      </c>
      <c r="C85" s="10">
        <v>175.0</v>
      </c>
      <c r="D85" s="10">
        <f t="shared" si="19"/>
        <v>60</v>
      </c>
      <c r="E85" s="10">
        <v>115.0</v>
      </c>
      <c r="F85" s="10">
        <v>716.0</v>
      </c>
      <c r="G85" s="10">
        <f t="shared" si="20"/>
        <v>183</v>
      </c>
      <c r="H85" s="10">
        <v>533.0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 t="s">
        <v>63</v>
      </c>
      <c r="B86" s="10">
        <v>1.0</v>
      </c>
      <c r="C86" s="10">
        <v>0.0</v>
      </c>
      <c r="D86" s="10">
        <f t="shared" si="19"/>
        <v>0</v>
      </c>
      <c r="E86" s="10">
        <v>0.0</v>
      </c>
      <c r="F86" s="10">
        <v>1.0</v>
      </c>
      <c r="G86" s="10">
        <f t="shared" si="20"/>
        <v>1</v>
      </c>
      <c r="H86" s="10">
        <v>0.0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 t="s">
        <v>72</v>
      </c>
      <c r="B87" s="10">
        <v>46.0</v>
      </c>
      <c r="C87" s="10">
        <v>12.0</v>
      </c>
      <c r="D87" s="10">
        <f t="shared" si="19"/>
        <v>8</v>
      </c>
      <c r="E87" s="10">
        <v>4.0</v>
      </c>
      <c r="F87" s="10">
        <v>34.0</v>
      </c>
      <c r="G87" s="10">
        <f t="shared" si="20"/>
        <v>25</v>
      </c>
      <c r="H87" s="10">
        <v>9.0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 t="s">
        <v>58</v>
      </c>
      <c r="B88" s="10">
        <v>11.0</v>
      </c>
      <c r="C88" s="10">
        <v>1.0</v>
      </c>
      <c r="D88" s="10">
        <f t="shared" si="19"/>
        <v>1</v>
      </c>
      <c r="E88" s="10">
        <v>0.0</v>
      </c>
      <c r="F88" s="10">
        <v>10.0</v>
      </c>
      <c r="G88" s="10">
        <f t="shared" si="20"/>
        <v>7</v>
      </c>
      <c r="H88" s="10">
        <v>3.0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 t="s">
        <v>51</v>
      </c>
      <c r="B89" s="10">
        <v>102.0</v>
      </c>
      <c r="C89" s="10">
        <v>38.0</v>
      </c>
      <c r="D89" s="10">
        <f t="shared" si="19"/>
        <v>33</v>
      </c>
      <c r="E89" s="10">
        <v>5.0</v>
      </c>
      <c r="F89" s="10">
        <v>64.0</v>
      </c>
      <c r="G89" s="10">
        <f t="shared" si="20"/>
        <v>50</v>
      </c>
      <c r="H89" s="10">
        <v>14.0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 t="s">
        <v>55</v>
      </c>
      <c r="B90" s="10">
        <v>251.0</v>
      </c>
      <c r="C90" s="10">
        <v>56.0</v>
      </c>
      <c r="D90" s="10">
        <f t="shared" si="19"/>
        <v>48</v>
      </c>
      <c r="E90" s="10">
        <v>8.0</v>
      </c>
      <c r="F90" s="10">
        <v>195.0</v>
      </c>
      <c r="G90" s="10">
        <f t="shared" si="20"/>
        <v>163</v>
      </c>
      <c r="H90" s="10">
        <v>32.0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 t="s">
        <v>73</v>
      </c>
      <c r="B91" s="10">
        <v>99.0</v>
      </c>
      <c r="C91" s="10">
        <v>23.0</v>
      </c>
      <c r="D91" s="10">
        <f t="shared" si="19"/>
        <v>14</v>
      </c>
      <c r="E91" s="10">
        <v>9.0</v>
      </c>
      <c r="F91" s="10">
        <v>76.0</v>
      </c>
      <c r="G91" s="10">
        <f t="shared" si="20"/>
        <v>52</v>
      </c>
      <c r="H91" s="10">
        <v>24.0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 t="s">
        <v>74</v>
      </c>
      <c r="B92" s="10">
        <v>466.0</v>
      </c>
      <c r="C92" s="10">
        <v>157.0</v>
      </c>
      <c r="D92" s="10">
        <f t="shared" si="19"/>
        <v>63</v>
      </c>
      <c r="E92" s="10">
        <v>94.0</v>
      </c>
      <c r="F92" s="10">
        <v>309.0</v>
      </c>
      <c r="G92" s="10">
        <f t="shared" si="20"/>
        <v>90</v>
      </c>
      <c r="H92" s="10">
        <v>219.0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4.5" customHeight="1">
      <c r="A93" s="1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2" t="s">
        <v>75</v>
      </c>
      <c r="B94" s="9">
        <v>551.0</v>
      </c>
      <c r="C94" s="9">
        <v>188.0</v>
      </c>
      <c r="D94" s="9">
        <f t="shared" ref="D94:D99" si="21">C94-E94</f>
        <v>98</v>
      </c>
      <c r="E94" s="9">
        <v>90.0</v>
      </c>
      <c r="F94" s="9">
        <v>363.0</v>
      </c>
      <c r="G94" s="9">
        <f t="shared" ref="G94:G99" si="22">F94-H94</f>
        <v>203</v>
      </c>
      <c r="H94" s="9">
        <v>160.0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 t="s">
        <v>35</v>
      </c>
      <c r="B95" s="10">
        <v>213.0</v>
      </c>
      <c r="C95" s="10">
        <v>59.0</v>
      </c>
      <c r="D95" s="10">
        <f t="shared" si="21"/>
        <v>26</v>
      </c>
      <c r="E95" s="10">
        <v>33.0</v>
      </c>
      <c r="F95" s="10">
        <v>154.0</v>
      </c>
      <c r="G95" s="10">
        <f t="shared" si="22"/>
        <v>62</v>
      </c>
      <c r="H95" s="10">
        <v>92.0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 t="s">
        <v>42</v>
      </c>
      <c r="B96" s="10">
        <v>217.0</v>
      </c>
      <c r="C96" s="10">
        <v>72.0</v>
      </c>
      <c r="D96" s="10">
        <f t="shared" si="21"/>
        <v>49</v>
      </c>
      <c r="E96" s="10">
        <v>23.0</v>
      </c>
      <c r="F96" s="10">
        <v>145.0</v>
      </c>
      <c r="G96" s="10">
        <f t="shared" si="22"/>
        <v>104</v>
      </c>
      <c r="H96" s="10">
        <v>41.0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 t="s">
        <v>20</v>
      </c>
      <c r="B97" s="10">
        <v>56.0</v>
      </c>
      <c r="C97" s="10">
        <v>22.0</v>
      </c>
      <c r="D97" s="10">
        <f t="shared" si="21"/>
        <v>11</v>
      </c>
      <c r="E97" s="10">
        <v>11.0</v>
      </c>
      <c r="F97" s="10">
        <v>34.0</v>
      </c>
      <c r="G97" s="10">
        <f t="shared" si="22"/>
        <v>24</v>
      </c>
      <c r="H97" s="10">
        <v>10.0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 t="s">
        <v>22</v>
      </c>
      <c r="B98" s="10">
        <v>28.0</v>
      </c>
      <c r="C98" s="10">
        <v>13.0</v>
      </c>
      <c r="D98" s="10">
        <f t="shared" si="21"/>
        <v>0</v>
      </c>
      <c r="E98" s="10">
        <v>13.0</v>
      </c>
      <c r="F98" s="10">
        <v>15.0</v>
      </c>
      <c r="G98" s="10">
        <f t="shared" si="22"/>
        <v>2</v>
      </c>
      <c r="H98" s="10">
        <v>13.0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 t="s">
        <v>32</v>
      </c>
      <c r="B99" s="10">
        <v>37.0</v>
      </c>
      <c r="C99" s="10">
        <v>22.0</v>
      </c>
      <c r="D99" s="10">
        <f t="shared" si="21"/>
        <v>12</v>
      </c>
      <c r="E99" s="10">
        <v>10.0</v>
      </c>
      <c r="F99" s="10">
        <v>15.0</v>
      </c>
      <c r="G99" s="10">
        <f t="shared" si="22"/>
        <v>11</v>
      </c>
      <c r="H99" s="10">
        <v>4.0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4.5" customHeight="1">
      <c r="A100" s="1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2" t="s">
        <v>76</v>
      </c>
      <c r="B101" s="9">
        <f t="shared" ref="B101:H101" si="23">SUM(B102:B104)</f>
        <v>151</v>
      </c>
      <c r="C101" s="9">
        <f t="shared" si="23"/>
        <v>69</v>
      </c>
      <c r="D101" s="9">
        <f t="shared" si="23"/>
        <v>47</v>
      </c>
      <c r="E101" s="9">
        <f t="shared" si="23"/>
        <v>22</v>
      </c>
      <c r="F101" s="9">
        <f t="shared" si="23"/>
        <v>82</v>
      </c>
      <c r="G101" s="9">
        <f t="shared" si="23"/>
        <v>52</v>
      </c>
      <c r="H101" s="9">
        <f t="shared" si="23"/>
        <v>30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 t="s">
        <v>23</v>
      </c>
      <c r="B102" s="10">
        <v>22.0</v>
      </c>
      <c r="C102" s="10">
        <v>15.0</v>
      </c>
      <c r="D102" s="10">
        <f t="shared" ref="D102:D104" si="24">C102-E102</f>
        <v>9</v>
      </c>
      <c r="E102" s="10">
        <v>6.0</v>
      </c>
      <c r="F102" s="10">
        <v>7.0</v>
      </c>
      <c r="G102" s="10">
        <f t="shared" ref="G102:G104" si="25">F102-H102</f>
        <v>2</v>
      </c>
      <c r="H102" s="10">
        <v>5.0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 t="s">
        <v>77</v>
      </c>
      <c r="B103" s="10">
        <v>63.0</v>
      </c>
      <c r="C103" s="10">
        <v>30.0</v>
      </c>
      <c r="D103" s="10">
        <f t="shared" si="24"/>
        <v>20</v>
      </c>
      <c r="E103" s="10">
        <v>10.0</v>
      </c>
      <c r="F103" s="10">
        <v>33.0</v>
      </c>
      <c r="G103" s="10">
        <f t="shared" si="25"/>
        <v>20</v>
      </c>
      <c r="H103" s="10">
        <v>13.0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 t="s">
        <v>78</v>
      </c>
      <c r="B104" s="10">
        <v>66.0</v>
      </c>
      <c r="C104" s="10">
        <v>24.0</v>
      </c>
      <c r="D104" s="12">
        <f t="shared" si="24"/>
        <v>18</v>
      </c>
      <c r="E104" s="10">
        <v>6.0</v>
      </c>
      <c r="F104" s="10">
        <v>42.0</v>
      </c>
      <c r="G104" s="12">
        <f t="shared" si="25"/>
        <v>30</v>
      </c>
      <c r="H104" s="10">
        <v>12.0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4.5" customHeight="1">
      <c r="A105" s="13"/>
      <c r="B105" s="14"/>
      <c r="C105" s="14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 t="s">
        <v>79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3">
    <mergeCell ref="A5:A6"/>
    <mergeCell ref="C5:E5"/>
    <mergeCell ref="F5:H5"/>
  </mergeCells>
  <printOptions/>
  <pageMargins bottom="0.75" footer="0.0" header="0.0" left="0.7" right="0.7" top="0.75"/>
  <pageSetup paperSize="9" scale="56" orientation="portrait"/>
  <headerFooter>
    <oddHeader>&amp;LDirección Gral. de Estadísticas y Censo Provincia de Salta&amp;RAnuario Estadístico 2020 - Avance 2021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2021-11-07T11:23:01Z</dcterms:created>
  <dc:creator>Full name</dc:creator>
</cp:coreProperties>
</file>